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maekawa\Desktop\"/>
    </mc:Choice>
  </mc:AlternateContent>
  <xr:revisionPtr revIDLastSave="0" documentId="13_ncr:1_{D85E426F-0BAD-46C3-9A60-36A5B4BEA4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会議室利用申込書" sheetId="1" r:id="rId1"/>
  </sheets>
  <definedNames>
    <definedName name="OLE_LINK1" localSheetId="0">会議室利用申込書!$M$15</definedName>
    <definedName name="_xlnm.Print_Area" localSheetId="0">会議室利用申込書!$A$1:$J$52</definedName>
  </definedNames>
  <calcPr calcId="181029"/>
</workbook>
</file>

<file path=xl/calcChain.xml><?xml version="1.0" encoding="utf-8"?>
<calcChain xmlns="http://schemas.openxmlformats.org/spreadsheetml/2006/main">
  <c r="F23" i="1" l="1"/>
  <c r="J45" i="1"/>
  <c r="J44" i="1"/>
  <c r="C39" i="1" l="1"/>
  <c r="G47" i="1"/>
  <c r="D47" i="1"/>
  <c r="B47" i="1"/>
  <c r="J47" i="1"/>
  <c r="E46" i="1"/>
  <c r="E45" i="1"/>
  <c r="B46" i="1"/>
  <c r="B45" i="1"/>
  <c r="B42" i="1"/>
  <c r="C44" i="1"/>
  <c r="E37" i="1"/>
  <c r="E39" i="1"/>
  <c r="F24" i="1"/>
  <c r="F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heavymetal</author>
  </authors>
  <commentList>
    <comment ref="C12" authorId="0" shapeId="0" xr:uid="{00000000-0006-0000-0000-000001000000}">
      <text>
        <r>
          <rPr>
            <sz val="10"/>
            <color indexed="81"/>
            <rFont val="ＭＳ ゴシック"/>
            <family val="3"/>
            <charset val="128"/>
          </rPr>
          <t>リストより選択して下さい</t>
        </r>
      </text>
    </comment>
    <comment ref="J12" authorId="0" shapeId="0" xr:uid="{00000000-0006-0000-0000-000002000000}">
      <text>
        <r>
          <rPr>
            <sz val="9"/>
            <color indexed="81"/>
            <rFont val="ＭＳ ゴシック"/>
            <family val="3"/>
            <charset val="128"/>
          </rPr>
          <t>リストより選択して下さい</t>
        </r>
      </text>
    </comment>
    <comment ref="J13" authorId="0" shapeId="0" xr:uid="{00000000-0006-0000-0000-000003000000}">
      <text>
        <r>
          <rPr>
            <sz val="9"/>
            <color indexed="81"/>
            <rFont val="ＭＳ ゴシック"/>
            <family val="3"/>
            <charset val="128"/>
          </rPr>
          <t>リストより選択して下さい</t>
        </r>
      </text>
    </comment>
    <comment ref="J14" authorId="0" shapeId="0" xr:uid="{33AC9088-7E50-45EA-B66B-FCB01DB7CFF7}">
      <text>
        <r>
          <rPr>
            <sz val="9"/>
            <color indexed="81"/>
            <rFont val="ＭＳ ゴシック"/>
            <family val="3"/>
            <charset val="128"/>
          </rPr>
          <t>リストより選択して下さい</t>
        </r>
      </text>
    </comment>
    <comment ref="J15" authorId="0" shapeId="0" xr:uid="{00000000-0006-0000-0000-000004000000}">
      <text>
        <r>
          <rPr>
            <sz val="9"/>
            <color indexed="81"/>
            <rFont val="ＭＳ ゴシック"/>
            <family val="3"/>
            <charset val="128"/>
          </rPr>
          <t>リストより選択して下さい</t>
        </r>
      </text>
    </comment>
    <comment ref="J46" authorId="0" shapeId="0" xr:uid="{AF254E65-60D2-4091-B3DA-0628587176FD}">
      <text>
        <r>
          <rPr>
            <sz val="9"/>
            <color indexed="81"/>
            <rFont val="ＭＳ ゴシック"/>
            <family val="3"/>
            <charset val="128"/>
          </rPr>
          <t>リストより選択して下さい</t>
        </r>
      </text>
    </comment>
  </commentList>
</comments>
</file>

<file path=xl/sharedStrings.xml><?xml version="1.0" encoding="utf-8"?>
<sst xmlns="http://schemas.openxmlformats.org/spreadsheetml/2006/main" count="92" uniqueCount="69">
  <si>
    <t>岩手県水産会館</t>
    <rPh sb="0" eb="3">
      <t>イワテケン</t>
    </rPh>
    <rPh sb="3" eb="5">
      <t>スイサン</t>
    </rPh>
    <rPh sb="5" eb="7">
      <t>カイカン</t>
    </rPh>
    <phoneticPr fontId="1"/>
  </si>
  <si>
    <t>利用室名</t>
    <rPh sb="0" eb="2">
      <t>リヨウ</t>
    </rPh>
    <rPh sb="2" eb="3">
      <t>シツ</t>
    </rPh>
    <rPh sb="3" eb="4">
      <t>メイ</t>
    </rPh>
    <phoneticPr fontId="1"/>
  </si>
  <si>
    <t>利用日時</t>
    <rPh sb="0" eb="2">
      <t>リヨウ</t>
    </rPh>
    <rPh sb="2" eb="4">
      <t>ニチジ</t>
    </rPh>
    <phoneticPr fontId="1"/>
  </si>
  <si>
    <t>参集人員</t>
    <rPh sb="0" eb="2">
      <t>サンシュウ</t>
    </rPh>
    <rPh sb="2" eb="4">
      <t>ジンイン</t>
    </rPh>
    <phoneticPr fontId="1"/>
  </si>
  <si>
    <t>項　　目</t>
    <rPh sb="0" eb="1">
      <t>コウ</t>
    </rPh>
    <rPh sb="3" eb="4">
      <t>メ</t>
    </rPh>
    <phoneticPr fontId="1"/>
  </si>
  <si>
    <t>　　人</t>
    <rPh sb="2" eb="3">
      <t>ニン</t>
    </rPh>
    <phoneticPr fontId="1"/>
  </si>
  <si>
    <t>担 当 者</t>
    <rPh sb="0" eb="1">
      <t>ユタカ</t>
    </rPh>
    <rPh sb="2" eb="3">
      <t>トウ</t>
    </rPh>
    <rPh sb="4" eb="5">
      <t>シャ</t>
    </rPh>
    <phoneticPr fontId="1"/>
  </si>
  <si>
    <t>至　　　月　　日　　曜日</t>
    <rPh sb="0" eb="1">
      <t>イタ</t>
    </rPh>
    <rPh sb="4" eb="5">
      <t>ガツ</t>
    </rPh>
    <rPh sb="7" eb="8">
      <t>ニチ</t>
    </rPh>
    <rPh sb="10" eb="12">
      <t>ヨウビ</t>
    </rPh>
    <phoneticPr fontId="1"/>
  </si>
  <si>
    <t>自　　　月　　日　　曜日</t>
    <rPh sb="0" eb="1">
      <t>ジ</t>
    </rPh>
    <rPh sb="4" eb="5">
      <t>ガツ</t>
    </rPh>
    <rPh sb="7" eb="8">
      <t>ニチ</t>
    </rPh>
    <rPh sb="10" eb="12">
      <t>ヨウビ</t>
    </rPh>
    <phoneticPr fontId="1"/>
  </si>
  <si>
    <t>連絡先TEL</t>
    <rPh sb="0" eb="3">
      <t>レンラクサキ</t>
    </rPh>
    <phoneticPr fontId="1"/>
  </si>
  <si>
    <t>５階</t>
    <rPh sb="1" eb="2">
      <t>カイ</t>
    </rPh>
    <phoneticPr fontId="1"/>
  </si>
  <si>
    <t>申込人住所</t>
    <rPh sb="0" eb="2">
      <t>モウシコミ</t>
    </rPh>
    <rPh sb="2" eb="3">
      <t>ニン</t>
    </rPh>
    <rPh sb="3" eb="5">
      <t>ジュウショ</t>
    </rPh>
    <phoneticPr fontId="1"/>
  </si>
  <si>
    <t>氏　　　名</t>
    <rPh sb="0" eb="1">
      <t>シ</t>
    </rPh>
    <rPh sb="4" eb="5">
      <t>メイ</t>
    </rPh>
    <phoneticPr fontId="1"/>
  </si>
  <si>
    <t>会議室利用申込書</t>
    <rPh sb="0" eb="3">
      <t>カイギシツ</t>
    </rPh>
    <rPh sb="3" eb="5">
      <t>リヨウ</t>
    </rPh>
    <rPh sb="5" eb="8">
      <t>モウシコミショ</t>
    </rPh>
    <phoneticPr fontId="1"/>
  </si>
  <si>
    <t>大会議室</t>
    <rPh sb="0" eb="1">
      <t>ダイ</t>
    </rPh>
    <rPh sb="1" eb="4">
      <t>カイギシツ</t>
    </rPh>
    <phoneticPr fontId="1"/>
  </si>
  <si>
    <t>中会議室</t>
    <rPh sb="0" eb="1">
      <t>チュウ</t>
    </rPh>
    <rPh sb="1" eb="4">
      <t>カイギシツ</t>
    </rPh>
    <phoneticPr fontId="1"/>
  </si>
  <si>
    <t>小会議室</t>
    <rPh sb="0" eb="1">
      <t>ショウ</t>
    </rPh>
    <rPh sb="1" eb="4">
      <t>カイギシツ</t>
    </rPh>
    <phoneticPr fontId="1"/>
  </si>
  <si>
    <t>利　　　　　　　　用　　　　　　　　内　　　　　　　　容</t>
    <rPh sb="0" eb="1">
      <t>リ</t>
    </rPh>
    <rPh sb="9" eb="10">
      <t>ヨウ</t>
    </rPh>
    <rPh sb="18" eb="19">
      <t>ナイ</t>
    </rPh>
    <rPh sb="27" eb="28">
      <t>カタチ</t>
    </rPh>
    <phoneticPr fontId="1"/>
  </si>
  <si>
    <t>備　　　　　　考</t>
    <rPh sb="0" eb="1">
      <t>ビン</t>
    </rPh>
    <rPh sb="7" eb="8">
      <t>コウ</t>
    </rPh>
    <phoneticPr fontId="1"/>
  </si>
  <si>
    <t>http://www.jf-net.ne.jp/itgyoren/</t>
    <phoneticPr fontId="1"/>
  </si>
  <si>
    <t>～貸会議室のご案内～</t>
    <rPh sb="1" eb="2">
      <t>カ</t>
    </rPh>
    <rPh sb="2" eb="5">
      <t>カイギシツ</t>
    </rPh>
    <rPh sb="4" eb="5">
      <t>シツ</t>
    </rPh>
    <rPh sb="7" eb="9">
      <t>アンナイ</t>
    </rPh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</si>
  <si>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</si>
  <si>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</si>
  <si>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ｽｸﾘｰﾝの利用</t>
    <phoneticPr fontId="1"/>
  </si>
  <si>
    <t>利用料内訳</t>
    <rPh sb="0" eb="3">
      <t>リヨウリョウ</t>
    </rPh>
    <rPh sb="3" eb="5">
      <t>ウチワケ</t>
    </rPh>
    <phoneticPr fontId="1"/>
  </si>
  <si>
    <t>会議室利用料</t>
    <rPh sb="0" eb="3">
      <t>カイギシツ</t>
    </rPh>
    <rPh sb="3" eb="6">
      <t>リヨウリョウ</t>
    </rPh>
    <phoneticPr fontId="1"/>
  </si>
  <si>
    <t>冷暖房利用料</t>
    <rPh sb="0" eb="3">
      <t>レイダンボウ</t>
    </rPh>
    <rPh sb="3" eb="6">
      <t>リヨウリョウ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</si>
  <si>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</si>
  <si>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</si>
  <si>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利用料計</t>
    <rPh sb="0" eb="3">
      <t>リヨウリョウ</t>
    </rPh>
    <rPh sb="3" eb="4">
      <t>ケイ</t>
    </rPh>
    <phoneticPr fontId="1"/>
  </si>
  <si>
    <t>ｽｸﾘｰﾝ利用料</t>
    <rPh sb="5" eb="8">
      <t>リヨウリョウ</t>
    </rPh>
    <phoneticPr fontId="1"/>
  </si>
  <si>
    <t>ﾏｲｸ利用料</t>
    <rPh sb="3" eb="6">
      <t>リヨウリョウ</t>
    </rPh>
    <phoneticPr fontId="1"/>
  </si>
  <si>
    <t>金　　額　(円)</t>
    <rPh sb="0" eb="1">
      <t>キン</t>
    </rPh>
    <rPh sb="3" eb="4">
      <t>ガク</t>
    </rPh>
    <rPh sb="6" eb="7">
      <t>エン</t>
    </rPh>
    <phoneticPr fontId="1"/>
  </si>
  <si>
    <t>収　　　納　　　印</t>
    <rPh sb="0" eb="1">
      <t>オサム</t>
    </rPh>
    <rPh sb="4" eb="5">
      <t>オサメ</t>
    </rPh>
    <rPh sb="8" eb="9">
      <t>イン</t>
    </rPh>
    <phoneticPr fontId="1"/>
  </si>
  <si>
    <t>(　　　 )　　 -</t>
    <phoneticPr fontId="1"/>
  </si>
  <si>
    <t>〒020-0023</t>
    <phoneticPr fontId="1"/>
  </si>
  <si>
    <t>岩手県盛岡市内丸16番１号　岩手県水産会館</t>
    <rPh sb="0" eb="3">
      <t>イワテケン</t>
    </rPh>
    <rPh sb="3" eb="6">
      <t>モリオカシ</t>
    </rPh>
    <rPh sb="6" eb="8">
      <t>ウチマル</t>
    </rPh>
    <rPh sb="10" eb="11">
      <t>バン</t>
    </rPh>
    <rPh sb="12" eb="13">
      <t>ゴウ</t>
    </rPh>
    <rPh sb="14" eb="17">
      <t>イワテケン</t>
    </rPh>
    <rPh sb="17" eb="19">
      <t>スイサン</t>
    </rPh>
    <rPh sb="19" eb="21">
      <t>カイカン</t>
    </rPh>
    <phoneticPr fontId="1"/>
  </si>
  <si>
    <t>岩手県漁業協同組合連合会</t>
    <rPh sb="0" eb="12">
      <t>イワ</t>
    </rPh>
    <phoneticPr fontId="1"/>
  </si>
  <si>
    <t>左クリックまたは http://www.jf-net.ne.jp/itgyoren/</t>
    <rPh sb="0" eb="1">
      <t>ヒダリ</t>
    </rPh>
    <phoneticPr fontId="1"/>
  </si>
  <si>
    <t>各会議室の利用料金及び収容人数等につきましては、下記を</t>
    <rPh sb="0" eb="1">
      <t>カク</t>
    </rPh>
    <rPh sb="1" eb="4">
      <t>カイギシツ</t>
    </rPh>
    <rPh sb="5" eb="7">
      <t>リヨウ</t>
    </rPh>
    <rPh sb="7" eb="9">
      <t>リョウキン</t>
    </rPh>
    <rPh sb="9" eb="10">
      <t>オヨ</t>
    </rPh>
    <rPh sb="11" eb="13">
      <t>シュウヨウ</t>
    </rPh>
    <rPh sb="13" eb="15">
      <t>ニンズウ</t>
    </rPh>
    <rPh sb="15" eb="16">
      <t>トウ</t>
    </rPh>
    <phoneticPr fontId="1"/>
  </si>
  <si>
    <t>のセル上で右クリックのうえ「ハイパーリンクを開く」を</t>
    <rPh sb="3" eb="4">
      <t>ウエ</t>
    </rPh>
    <rPh sb="5" eb="6">
      <t>ミギ</t>
    </rPh>
    <rPh sb="22" eb="23">
      <t>ヒラ</t>
    </rPh>
    <phoneticPr fontId="1"/>
  </si>
  <si>
    <t>左クリックすると岩手県漁連ホームページに移動します。</t>
    <rPh sb="8" eb="11">
      <t>イワテケン</t>
    </rPh>
    <rPh sb="11" eb="13">
      <t>ギョレン</t>
    </rPh>
    <rPh sb="20" eb="22">
      <t>イドウ</t>
    </rPh>
    <phoneticPr fontId="1"/>
  </si>
  <si>
    <t>※上記</t>
    <rPh sb="1" eb="3">
      <t>ジョウキ</t>
    </rPh>
    <phoneticPr fontId="1"/>
  </si>
  <si>
    <t>欄のみ、ご入力(記載)下さい。</t>
    <rPh sb="0" eb="1">
      <t>ラン</t>
    </rPh>
    <rPh sb="5" eb="7">
      <t>ニュウリョク</t>
    </rPh>
    <rPh sb="8" eb="10">
      <t>キサイ</t>
    </rPh>
    <rPh sb="11" eb="12">
      <t>クダ</t>
    </rPh>
    <phoneticPr fontId="1"/>
  </si>
  <si>
    <t>岩手県漁連ホームページに移動後は、同ページ右上の「貸会議室のご案内」</t>
    <rPh sb="12" eb="14">
      <t>イドウ</t>
    </rPh>
    <rPh sb="14" eb="15">
      <t>ゴ</t>
    </rPh>
    <rPh sb="17" eb="18">
      <t>ドウ</t>
    </rPh>
    <rPh sb="21" eb="23">
      <t>ミギウエ</t>
    </rPh>
    <phoneticPr fontId="1"/>
  </si>
  <si>
    <t>を左クリックして下さい。</t>
    <rPh sb="1" eb="2">
      <t>ヒダリ</t>
    </rPh>
    <rPh sb="8" eb="9">
      <t>クダ</t>
    </rPh>
    <phoneticPr fontId="1"/>
  </si>
  <si>
    <t>大・中会議室</t>
    <rPh sb="0" eb="1">
      <t>ダイ</t>
    </rPh>
    <rPh sb="2" eb="3">
      <t>チュウ</t>
    </rPh>
    <rPh sb="3" eb="6">
      <t>カイギシツ</t>
    </rPh>
    <phoneticPr fontId="1"/>
  </si>
  <si>
    <t>大・小会議室</t>
    <rPh sb="0" eb="1">
      <t>ダイ</t>
    </rPh>
    <rPh sb="2" eb="3">
      <t>ショウ</t>
    </rPh>
    <rPh sb="3" eb="6">
      <t>カイギシツ</t>
    </rPh>
    <phoneticPr fontId="1"/>
  </si>
  <si>
    <t>中・小会議室</t>
    <rPh sb="0" eb="1">
      <t>チュウ</t>
    </rPh>
    <rPh sb="2" eb="3">
      <t>ショウ</t>
    </rPh>
    <rPh sb="3" eb="6">
      <t>カイギシツ</t>
    </rPh>
    <phoneticPr fontId="1"/>
  </si>
  <si>
    <t>自　　午前　午後　　　時　　分</t>
    <rPh sb="0" eb="1">
      <t>ジ</t>
    </rPh>
    <rPh sb="3" eb="5">
      <t>ゴゼン</t>
    </rPh>
    <rPh sb="6" eb="8">
      <t>ゴゴ</t>
    </rPh>
    <rPh sb="11" eb="12">
      <t>ジ</t>
    </rPh>
    <rPh sb="14" eb="15">
      <t>フン</t>
    </rPh>
    <phoneticPr fontId="1"/>
  </si>
  <si>
    <t>至　　午前　午後　　　時　　分</t>
    <rPh sb="0" eb="1">
      <t>イタ</t>
    </rPh>
    <rPh sb="3" eb="5">
      <t>ゴゼン</t>
    </rPh>
    <rPh sb="6" eb="8">
      <t>ゴゴ</t>
    </rPh>
    <rPh sb="11" eb="12">
      <t>ジ</t>
    </rPh>
    <rPh sb="14" eb="15">
      <t>フン</t>
    </rPh>
    <phoneticPr fontId="1"/>
  </si>
  <si>
    <t>マイクの利用(注)</t>
    <rPh sb="4" eb="6">
      <t>リヨウ</t>
    </rPh>
    <rPh sb="7" eb="8">
      <t>チュウ</t>
    </rPh>
    <phoneticPr fontId="1"/>
  </si>
  <si>
    <t>大・中・小会議室</t>
    <rPh sb="0" eb="1">
      <t>ダイ</t>
    </rPh>
    <rPh sb="2" eb="3">
      <t>チュウ</t>
    </rPh>
    <rPh sb="4" eb="5">
      <t>ショウ</t>
    </rPh>
    <rPh sb="5" eb="8">
      <t>カイギシツ</t>
    </rPh>
    <phoneticPr fontId="1"/>
  </si>
  <si>
    <t>(注)大会議室利用のみ記載</t>
    <rPh sb="1" eb="2">
      <t>チュウ</t>
    </rPh>
    <rPh sb="11" eb="13">
      <t>キサイ</t>
    </rPh>
    <phoneticPr fontId="1"/>
  </si>
  <si>
    <t xml:space="preserve"> ・固定ﾏｲｸ</t>
    <rPh sb="2" eb="4">
      <t>コテイ</t>
    </rPh>
    <phoneticPr fontId="1"/>
  </si>
  <si>
    <t xml:space="preserve"> ・ﾜｲﾔﾚｽﾏｲｸ</t>
    <phoneticPr fontId="1"/>
  </si>
  <si>
    <t>１本</t>
    <rPh sb="1" eb="2">
      <t>ホン</t>
    </rPh>
    <phoneticPr fontId="1"/>
  </si>
  <si>
    <t>２本</t>
    <rPh sb="1" eb="2">
      <t>ホン</t>
    </rPh>
    <phoneticPr fontId="1"/>
  </si>
  <si>
    <t>３本</t>
    <rPh sb="1" eb="2">
      <t>ホン</t>
    </rPh>
    <phoneticPr fontId="1"/>
  </si>
  <si>
    <t>４本</t>
    <rPh sb="1" eb="2">
      <t>ホン</t>
    </rPh>
    <phoneticPr fontId="1"/>
  </si>
  <si>
    <t>TEL(019)623-8141(代表)　FAX(019)654-7011</t>
    <rPh sb="17" eb="19">
      <t>ダイヒョウ</t>
    </rPh>
    <phoneticPr fontId="1"/>
  </si>
  <si>
    <t>　〒　　　　－</t>
    <phoneticPr fontId="1"/>
  </si>
  <si>
    <t>令和　  年　  月　  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</si>
  <si>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【お知らせ】
受動喫煙対策を強化する改正健康増進法の定めにより、館内での喫煙を禁止します。</t>
    <rPh sb="26" eb="27">
      <t>サダ</t>
    </rPh>
    <rPh sb="32" eb="34">
      <t>カンナイ</t>
    </rPh>
    <rPh sb="36" eb="38">
      <t>キツエン</t>
    </rPh>
    <rPh sb="39" eb="41">
      <t>キンシ</t>
    </rPh>
    <phoneticPr fontId="1"/>
  </si>
  <si>
    <t>【お知らせ】
受動喫煙対策を強化する改正健康増進法の定めにより、館内での喫煙を禁止します。</t>
    <rPh sb="2" eb="3">
      <t>シ</t>
    </rPh>
    <phoneticPr fontId="1"/>
  </si>
  <si>
    <t>利用目的
(看板名)</t>
    <rPh sb="0" eb="2">
      <t>リヨウ</t>
    </rPh>
    <rPh sb="2" eb="4">
      <t>モクテキ</t>
    </rPh>
    <rPh sb="6" eb="8">
      <t>カンバン</t>
    </rPh>
    <rPh sb="8" eb="9">
      <t>メイ</t>
    </rPh>
    <phoneticPr fontId="1"/>
  </si>
  <si>
    <t>プロジェクターの利用</t>
    <phoneticPr fontId="1"/>
  </si>
  <si>
    <t>【お願い】
パソコンの貸出しはしておりませんので、ご持参願います。</t>
    <rPh sb="2" eb="3">
      <t>ネガ</t>
    </rPh>
    <rPh sb="11" eb="13">
      <t>カシダ</t>
    </rPh>
    <rPh sb="26" eb="28">
      <t>ジサン</t>
    </rPh>
    <rPh sb="28" eb="29">
      <t>ネガ</t>
    </rPh>
    <phoneticPr fontId="1"/>
  </si>
  <si>
    <t>プロジェクター利用料</t>
    <rPh sb="9" eb="10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</si>
</sst>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\ "/>
    <numFmt numFmtId="177" formatCode="#,###\ \ "/>
    <numFmt numFmtId="178" formatCode="#,###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4"/>
      <color theme="0"/>
      <name val="AR丸ゴシック体E"/>
      <family val="3"/>
      <charset val="128"/>
    </font>
    <font>
      <sz val="11"/>
      <color theme="1"/>
      <name val="AR丸ゴシック体E"/>
      <family val="3"/>
      <charset val="128"/>
    </font>
    <font>
      <u/>
      <sz val="20"/>
      <color rgb="FFFF0000"/>
      <name val="AR丸ゴシック体E"/>
      <family val="3"/>
      <charset val="128"/>
    </font>
    <font>
      <sz val="12"/>
      <color theme="1"/>
      <name val="AR丸ゴシック体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177" fontId="5" fillId="0" borderId="0" xfId="0" applyNumberFormat="1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1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13" xfId="0" applyFont="1" applyBorder="1" applyProtection="1">
      <alignment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178" fontId="5" fillId="0" borderId="16" xfId="0" applyNumberFormat="1" applyFont="1" applyBorder="1">
      <alignment vertical="center"/>
    </xf>
    <xf numFmtId="0" fontId="10" fillId="0" borderId="17" xfId="0" applyFont="1" applyBorder="1" applyAlignment="1">
      <alignment horizontal="right" vertical="center"/>
    </xf>
    <xf numFmtId="178" fontId="9" fillId="0" borderId="16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49" fontId="13" fillId="0" borderId="0" xfId="0" applyNumberFormat="1" applyFont="1">
      <alignment vertical="center"/>
    </xf>
    <xf numFmtId="0" fontId="10" fillId="0" borderId="0" xfId="0" applyFont="1" applyAlignment="1">
      <alignment vertical="top" wrapText="1"/>
    </xf>
    <xf numFmtId="0" fontId="10" fillId="0" borderId="46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center" shrinkToFi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distributed" vertical="center" justifyLastLine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0" fillId="0" borderId="1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distributed" vertical="center"/>
    </xf>
    <xf numFmtId="0" fontId="5" fillId="0" borderId="40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5" fillId="0" borderId="42" xfId="0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10" fillId="0" borderId="46" xfId="0" applyFont="1" applyBorder="1" applyAlignment="1">
      <alignment vertical="top" wrapText="1"/>
    </xf>
    <xf numFmtId="0" fontId="15" fillId="3" borderId="0" xfId="0" applyFont="1" applyFill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10" fillId="0" borderId="22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5" fillId="0" borderId="18" xfId="0" applyNumberFormat="1" applyFont="1" applyBorder="1">
      <alignment vertical="center"/>
    </xf>
    <xf numFmtId="177" fontId="5" fillId="0" borderId="18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8" fontId="5" fillId="0" borderId="14" xfId="0" applyNumberFormat="1" applyFont="1" applyBorder="1" applyAlignment="1">
      <alignment vertical="center" wrapText="1"/>
    </xf>
    <xf numFmtId="178" fontId="5" fillId="0" borderId="38" xfId="0" applyNumberFormat="1" applyFont="1" applyBorder="1" applyAlignment="1">
      <alignment vertical="center" wrapText="1"/>
    </xf>
    <xf numFmtId="178" fontId="5" fillId="0" borderId="39" xfId="0" applyNumberFormat="1" applyFont="1" applyBorder="1" applyAlignment="1">
      <alignment vertical="center" wrapText="1"/>
    </xf>
    <xf numFmtId="178" fontId="5" fillId="0" borderId="19" xfId="0" applyNumberFormat="1" applyFont="1" applyBorder="1" applyAlignment="1">
      <alignment vertical="center" wrapText="1"/>
    </xf>
    <xf numFmtId="178" fontId="5" fillId="0" borderId="21" xfId="0" applyNumberFormat="1" applyFont="1" applyBorder="1" applyAlignment="1">
      <alignment vertical="center" wrapText="1"/>
    </xf>
    <xf numFmtId="178" fontId="5" fillId="0" borderId="16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0" fillId="0" borderId="39" xfId="0" applyFont="1" applyBorder="1" applyAlignment="1">
      <alignment vertical="center" shrinkToFit="1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10" fillId="0" borderId="17" xfId="0" applyFont="1" applyBorder="1">
      <alignment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17" xfId="0" applyNumberFormat="1" applyFont="1" applyBorder="1" applyAlignment="1">
      <alignment horizontal="center" vertical="center"/>
    </xf>
    <xf numFmtId="178" fontId="7" fillId="0" borderId="23" xfId="0" applyNumberFormat="1" applyFont="1" applyBorder="1" applyAlignment="1">
      <alignment horizontal="center" vertical="center"/>
    </xf>
    <xf numFmtId="178" fontId="7" fillId="0" borderId="1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78" fontId="5" fillId="0" borderId="19" xfId="0" applyNumberFormat="1" applyFont="1" applyBorder="1" applyAlignment="1">
      <alignment vertical="center" shrinkToFit="1"/>
    </xf>
    <xf numFmtId="178" fontId="5" fillId="0" borderId="21" xfId="0" applyNumberFormat="1" applyFont="1" applyBorder="1" applyAlignment="1">
      <alignment vertical="center" shrinkToFit="1"/>
    </xf>
    <xf numFmtId="178" fontId="5" fillId="0" borderId="16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top" wrapText="1"/>
    </xf>
    <xf numFmtId="0" fontId="9" fillId="0" borderId="1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0</xdr:rowOff>
    </xdr:from>
    <xdr:to>
      <xdr:col>9</xdr:col>
      <xdr:colOff>556260</xdr:colOff>
      <xdr:row>6</xdr:row>
      <xdr:rowOff>205740</xdr:rowOff>
    </xdr:to>
    <xdr:pic>
      <xdr:nvPicPr>
        <xdr:cNvPr id="1072" name="Picture 10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0"/>
          <a:ext cx="563880" cy="131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</xdr:colOff>
      <xdr:row>6</xdr:row>
      <xdr:rowOff>38100</xdr:rowOff>
    </xdr:from>
    <xdr:to>
      <xdr:col>7</xdr:col>
      <xdr:colOff>175260</xdr:colOff>
      <xdr:row>6</xdr:row>
      <xdr:rowOff>228600</xdr:rowOff>
    </xdr:to>
    <xdr:pic>
      <xdr:nvPicPr>
        <xdr:cNvPr id="1073" name="Picture 16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13538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50</xdr:row>
      <xdr:rowOff>45720</xdr:rowOff>
    </xdr:from>
    <xdr:to>
      <xdr:col>4</xdr:col>
      <xdr:colOff>708660</xdr:colOff>
      <xdr:row>50</xdr:row>
      <xdr:rowOff>434340</xdr:rowOff>
    </xdr:to>
    <xdr:pic>
      <xdr:nvPicPr>
        <xdr:cNvPr id="1074" name="図 12" descr="JF岩手漁連ロゴマーク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7020" y="9403080"/>
          <a:ext cx="4572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f-net.ne.jp/itgyore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workbookViewId="0"/>
  </sheetViews>
  <sheetFormatPr defaultColWidth="9" defaultRowHeight="13.5"/>
  <cols>
    <col min="1" max="1" width="9.125" style="1" customWidth="1"/>
    <col min="2" max="2" width="8.625" style="1" customWidth="1"/>
    <col min="3" max="3" width="9.125" style="1" customWidth="1"/>
    <col min="4" max="4" width="10.625" style="1" customWidth="1"/>
    <col min="5" max="5" width="11.125" style="1" customWidth="1"/>
    <col min="6" max="6" width="9.125" style="1" customWidth="1"/>
    <col min="7" max="7" width="9.625" style="1" customWidth="1"/>
    <col min="8" max="8" width="3.625" style="1" customWidth="1"/>
    <col min="9" max="9" width="10.625" style="1" customWidth="1"/>
    <col min="10" max="10" width="9.625" style="1" customWidth="1"/>
    <col min="11" max="11" width="18.375" style="1" hidden="1" customWidth="1"/>
    <col min="12" max="12" width="5.625" style="1" customWidth="1"/>
    <col min="13" max="13" width="69.375" style="1" bestFit="1" customWidth="1"/>
    <col min="14" max="16384" width="9" style="1"/>
  </cols>
  <sheetData>
    <row r="1" spans="1:14" ht="15" customHeight="1">
      <c r="B1" s="45" t="s">
        <v>0</v>
      </c>
      <c r="C1" s="45"/>
      <c r="M1" s="41" t="s">
        <v>20</v>
      </c>
    </row>
    <row r="2" spans="1:14" ht="15" customHeight="1">
      <c r="B2" s="55" t="s">
        <v>13</v>
      </c>
      <c r="C2" s="55"/>
      <c r="M2" s="41"/>
    </row>
    <row r="3" spans="1:14" ht="9.9499999999999993" customHeight="1" thickBot="1">
      <c r="M3" s="35"/>
    </row>
    <row r="4" spans="1:14" ht="14.25" thickTop="1">
      <c r="E4" s="18" t="s">
        <v>11</v>
      </c>
      <c r="F4" s="56" t="s">
        <v>61</v>
      </c>
      <c r="G4" s="56"/>
      <c r="H4" s="57"/>
      <c r="M4" s="36" t="s">
        <v>39</v>
      </c>
    </row>
    <row r="5" spans="1:14" ht="20.100000000000001" customHeight="1">
      <c r="E5" s="60"/>
      <c r="F5" s="61"/>
      <c r="G5" s="61"/>
      <c r="H5" s="62"/>
      <c r="M5" s="36" t="s">
        <v>38</v>
      </c>
    </row>
    <row r="6" spans="1:14" ht="13.5" customHeight="1" thickBot="1">
      <c r="E6" s="19" t="s">
        <v>12</v>
      </c>
      <c r="F6" s="58"/>
      <c r="G6" s="58"/>
      <c r="H6" s="59"/>
      <c r="M6" s="36" t="s">
        <v>40</v>
      </c>
      <c r="N6" s="5"/>
    </row>
    <row r="7" spans="1:14" ht="20.100000000000001" customHeight="1" thickTop="1" thickBot="1">
      <c r="A7" s="52"/>
      <c r="B7" s="52"/>
      <c r="C7" s="53" t="s">
        <v>62</v>
      </c>
      <c r="D7" s="54"/>
      <c r="E7" s="48"/>
      <c r="F7" s="49"/>
      <c r="G7" s="49"/>
      <c r="H7" s="20"/>
      <c r="M7" s="36" t="s">
        <v>41</v>
      </c>
      <c r="N7" s="5"/>
    </row>
    <row r="8" spans="1:14" ht="5.0999999999999996" customHeight="1" thickTop="1" thickBot="1">
      <c r="A8" s="2"/>
      <c r="M8" s="35"/>
    </row>
    <row r="9" spans="1:14" ht="14.25" customHeight="1" thickTop="1">
      <c r="A9" s="13" t="s">
        <v>4</v>
      </c>
      <c r="B9" s="63" t="s">
        <v>17</v>
      </c>
      <c r="C9" s="65"/>
      <c r="D9" s="65"/>
      <c r="E9" s="65"/>
      <c r="F9" s="65"/>
      <c r="G9" s="65"/>
      <c r="H9" s="66"/>
      <c r="I9" s="63" t="s">
        <v>18</v>
      </c>
      <c r="J9" s="64"/>
      <c r="M9" s="46" t="s">
        <v>19</v>
      </c>
    </row>
    <row r="10" spans="1:14" ht="20.100000000000001" customHeight="1" thickBot="1">
      <c r="A10" s="85" t="s">
        <v>65</v>
      </c>
      <c r="B10" s="69"/>
      <c r="C10" s="70"/>
      <c r="D10" s="70"/>
      <c r="E10" s="70"/>
      <c r="F10" s="70"/>
      <c r="G10" s="70"/>
      <c r="H10" s="71"/>
      <c r="I10" s="50" t="s">
        <v>51</v>
      </c>
      <c r="J10" s="51"/>
      <c r="K10" s="3" t="s">
        <v>21</v>
      </c>
      <c r="L10" s="3"/>
      <c r="M10" s="47"/>
    </row>
    <row r="11" spans="1:14" ht="20.100000000000001" customHeight="1" thickTop="1">
      <c r="A11" s="86"/>
      <c r="B11" s="72"/>
      <c r="C11" s="73"/>
      <c r="D11" s="73"/>
      <c r="E11" s="74"/>
      <c r="F11" s="74"/>
      <c r="G11" s="74"/>
      <c r="H11" s="75"/>
      <c r="I11" s="78" t="s">
        <v>53</v>
      </c>
      <c r="J11" s="79"/>
      <c r="K11" s="3" t="s">
        <v>22</v>
      </c>
      <c r="L11" s="3"/>
      <c r="M11" s="35"/>
    </row>
    <row r="12" spans="1:14" ht="20.100000000000001" customHeight="1">
      <c r="A12" s="14" t="s">
        <v>1</v>
      </c>
      <c r="B12" s="4" t="s">
        <v>10</v>
      </c>
      <c r="C12" s="67"/>
      <c r="D12" s="68"/>
      <c r="E12" s="76"/>
      <c r="F12" s="76"/>
      <c r="G12" s="76"/>
      <c r="H12" s="77"/>
      <c r="I12" s="23" t="s">
        <v>54</v>
      </c>
      <c r="J12" s="25"/>
      <c r="M12" s="35" t="s">
        <v>44</v>
      </c>
    </row>
    <row r="13" spans="1:14" ht="20.100000000000001" customHeight="1">
      <c r="A13" s="94" t="s">
        <v>2</v>
      </c>
      <c r="B13" s="89" t="s">
        <v>8</v>
      </c>
      <c r="C13" s="90"/>
      <c r="D13" s="91"/>
      <c r="E13" s="89" t="s">
        <v>49</v>
      </c>
      <c r="F13" s="92"/>
      <c r="G13" s="92"/>
      <c r="H13" s="93"/>
      <c r="I13" s="24" t="s">
        <v>55</v>
      </c>
      <c r="J13" s="25"/>
      <c r="K13" s="3" t="s">
        <v>14</v>
      </c>
      <c r="M13" s="35" t="s">
        <v>45</v>
      </c>
    </row>
    <row r="14" spans="1:14" ht="20.100000000000001" customHeight="1">
      <c r="A14" s="95"/>
      <c r="B14" s="89" t="s">
        <v>7</v>
      </c>
      <c r="C14" s="92"/>
      <c r="D14" s="93"/>
      <c r="E14" s="89" t="s">
        <v>50</v>
      </c>
      <c r="F14" s="92"/>
      <c r="G14" s="92"/>
      <c r="H14" s="93"/>
      <c r="I14" s="39" t="s">
        <v>23</v>
      </c>
      <c r="J14" s="40"/>
      <c r="K14" s="3" t="s">
        <v>15</v>
      </c>
    </row>
    <row r="15" spans="1:14" ht="24.95" customHeight="1" thickBot="1">
      <c r="A15" s="15" t="s">
        <v>3</v>
      </c>
      <c r="B15" s="16" t="s">
        <v>5</v>
      </c>
      <c r="C15" s="17" t="s">
        <v>9</v>
      </c>
      <c r="D15" s="87" t="s">
        <v>34</v>
      </c>
      <c r="E15" s="88"/>
      <c r="F15" s="17" t="s">
        <v>6</v>
      </c>
      <c r="G15" s="80"/>
      <c r="H15" s="81"/>
      <c r="I15" s="34" t="s">
        <v>66</v>
      </c>
      <c r="J15" s="26"/>
      <c r="K15" s="3" t="s">
        <v>16</v>
      </c>
    </row>
    <row r="16" spans="1:14" ht="5.0999999999999996" customHeight="1" thickTop="1">
      <c r="K16" s="3"/>
    </row>
    <row r="17" spans="1:11" ht="13.5" customHeight="1">
      <c r="E17" s="32" t="s">
        <v>24</v>
      </c>
      <c r="F17" s="97" t="s">
        <v>32</v>
      </c>
      <c r="G17" s="97"/>
      <c r="H17" s="42" t="s">
        <v>33</v>
      </c>
      <c r="I17" s="43"/>
      <c r="J17" s="44"/>
      <c r="K17" s="3" t="s">
        <v>52</v>
      </c>
    </row>
    <row r="18" spans="1:11" ht="13.5" customHeight="1">
      <c r="A18" s="82" t="s">
        <v>67</v>
      </c>
      <c r="B18" s="82"/>
      <c r="C18" s="82"/>
      <c r="D18" s="83"/>
      <c r="E18" s="32" t="s">
        <v>25</v>
      </c>
      <c r="F18" s="98"/>
      <c r="G18" s="98"/>
      <c r="H18" s="42"/>
      <c r="I18" s="43"/>
      <c r="J18" s="44"/>
      <c r="K18" s="3" t="s">
        <v>46</v>
      </c>
    </row>
    <row r="19" spans="1:11" ht="13.5" customHeight="1">
      <c r="A19" s="82"/>
      <c r="B19" s="82"/>
      <c r="C19" s="82"/>
      <c r="D19" s="83"/>
      <c r="E19" s="32" t="s">
        <v>26</v>
      </c>
      <c r="F19" s="98"/>
      <c r="G19" s="98"/>
      <c r="H19" s="42"/>
      <c r="I19" s="43"/>
      <c r="J19" s="44"/>
      <c r="K19" s="3" t="s">
        <v>47</v>
      </c>
    </row>
    <row r="20" spans="1:11" ht="13.5" customHeight="1">
      <c r="A20" s="82"/>
      <c r="B20" s="82"/>
      <c r="C20" s="82"/>
      <c r="D20" s="83"/>
      <c r="E20" s="32" t="s">
        <v>31</v>
      </c>
      <c r="F20" s="98"/>
      <c r="G20" s="98"/>
      <c r="H20" s="42"/>
      <c r="I20" s="43"/>
      <c r="J20" s="44"/>
      <c r="K20" s="3" t="s">
        <v>48</v>
      </c>
    </row>
    <row r="21" spans="1:11" ht="13.5" customHeight="1">
      <c r="A21" s="37"/>
      <c r="B21" s="37"/>
      <c r="C21" s="37"/>
      <c r="D21" s="38"/>
      <c r="E21" s="32" t="s">
        <v>30</v>
      </c>
      <c r="F21" s="98"/>
      <c r="G21" s="98"/>
      <c r="H21" s="42"/>
      <c r="I21" s="43"/>
      <c r="J21" s="44"/>
    </row>
    <row r="22" spans="1:11" ht="13.5" customHeight="1">
      <c r="A22" s="37"/>
      <c r="B22" s="37"/>
      <c r="C22" s="37"/>
      <c r="D22" s="127"/>
      <c r="E22" s="129" t="s">
        <v>68</v>
      </c>
      <c r="F22" s="98"/>
      <c r="G22" s="98"/>
      <c r="H22" s="42"/>
      <c r="I22" s="43"/>
      <c r="J22" s="44"/>
    </row>
    <row r="23" spans="1:11" ht="13.5" customHeight="1">
      <c r="A23" s="84" t="s">
        <v>63</v>
      </c>
      <c r="B23" s="84"/>
      <c r="C23" s="84"/>
      <c r="D23" s="84"/>
      <c r="E23" s="32" t="s">
        <v>29</v>
      </c>
      <c r="F23" s="99">
        <f>SUM(F18:G22)</f>
        <v>0</v>
      </c>
      <c r="G23" s="99"/>
      <c r="H23" s="42"/>
      <c r="I23" s="43"/>
      <c r="J23" s="44"/>
      <c r="K23" s="1" t="s">
        <v>56</v>
      </c>
    </row>
    <row r="24" spans="1:11" ht="13.5" customHeight="1">
      <c r="A24" s="84"/>
      <c r="B24" s="84"/>
      <c r="C24" s="84"/>
      <c r="D24" s="84"/>
      <c r="E24" s="32" t="s">
        <v>28</v>
      </c>
      <c r="F24" s="99">
        <f>ROUND(F23*0.05,0)</f>
        <v>0</v>
      </c>
      <c r="G24" s="99"/>
      <c r="H24" s="42"/>
      <c r="I24" s="43"/>
      <c r="J24" s="44"/>
      <c r="K24" s="1" t="s">
        <v>57</v>
      </c>
    </row>
    <row r="25" spans="1:11" ht="13.5" customHeight="1">
      <c r="A25" s="84"/>
      <c r="B25" s="84"/>
      <c r="C25" s="84"/>
      <c r="D25" s="84"/>
      <c r="E25" s="32" t="s">
        <v>27</v>
      </c>
      <c r="F25" s="99">
        <f>SUM(F23:G24)</f>
        <v>0</v>
      </c>
      <c r="G25" s="99"/>
      <c r="H25" s="42"/>
      <c r="I25" s="43"/>
      <c r="J25" s="44"/>
      <c r="K25" s="1" t="s">
        <v>58</v>
      </c>
    </row>
    <row r="26" spans="1:11" ht="13.5" customHeight="1" thickBot="1">
      <c r="A26" s="84"/>
      <c r="B26" s="84"/>
      <c r="C26" s="84"/>
      <c r="D26" s="84"/>
      <c r="E26" s="11"/>
      <c r="F26" s="12"/>
      <c r="G26" s="12"/>
      <c r="H26" s="6"/>
      <c r="I26" s="6"/>
      <c r="J26" s="6"/>
      <c r="K26" s="1" t="s">
        <v>59</v>
      </c>
    </row>
    <row r="27" spans="1:11" ht="13.5" customHeight="1" thickTop="1" thickBot="1">
      <c r="A27" s="84"/>
      <c r="B27" s="84"/>
      <c r="C27" s="84"/>
      <c r="D27" s="84"/>
      <c r="E27" s="21" t="s">
        <v>42</v>
      </c>
      <c r="F27" s="22"/>
      <c r="G27" s="9" t="s">
        <v>43</v>
      </c>
      <c r="H27" s="6"/>
      <c r="J27" s="6"/>
    </row>
    <row r="28" spans="1:11" ht="13.5" customHeight="1" thickTop="1">
      <c r="K28" s="1" t="s">
        <v>56</v>
      </c>
    </row>
    <row r="29" spans="1:11" ht="13.5" customHeight="1">
      <c r="E29" s="11"/>
      <c r="K29" s="1" t="s">
        <v>57</v>
      </c>
    </row>
    <row r="30" spans="1:11" ht="13.5" customHeight="1">
      <c r="E30" s="11"/>
      <c r="F30" s="12"/>
      <c r="G30" s="12"/>
      <c r="H30" s="6"/>
      <c r="I30" s="6"/>
      <c r="J30" s="6"/>
      <c r="K30" s="1" t="s">
        <v>58</v>
      </c>
    </row>
    <row r="31" spans="1:11" ht="13.5" customHeight="1">
      <c r="E31" s="11"/>
      <c r="F31" s="12"/>
      <c r="G31" s="12"/>
      <c r="H31" s="6"/>
      <c r="I31" s="6"/>
      <c r="J31" s="6"/>
    </row>
    <row r="32" spans="1:11" ht="13.5" customHeight="1">
      <c r="E32" s="11"/>
      <c r="F32" s="12"/>
      <c r="G32" s="12"/>
      <c r="H32" s="6"/>
      <c r="I32" s="6"/>
      <c r="J32" s="6"/>
    </row>
    <row r="33" spans="1:14" ht="15" customHeight="1">
      <c r="B33" s="45" t="s">
        <v>0</v>
      </c>
      <c r="C33" s="45"/>
    </row>
    <row r="34" spans="1:14" ht="15" customHeight="1">
      <c r="B34" s="55" t="s">
        <v>13</v>
      </c>
      <c r="C34" s="55"/>
    </row>
    <row r="35" spans="1:14" ht="9.9499999999999993" customHeight="1"/>
    <row r="36" spans="1:14">
      <c r="E36" s="27" t="s">
        <v>11</v>
      </c>
      <c r="F36" s="58"/>
      <c r="G36" s="58"/>
      <c r="H36" s="96"/>
    </row>
    <row r="37" spans="1:14" ht="20.100000000000001" customHeight="1">
      <c r="E37" s="124">
        <f>E5</f>
        <v>0</v>
      </c>
      <c r="F37" s="125"/>
      <c r="G37" s="125"/>
      <c r="H37" s="126"/>
    </row>
    <row r="38" spans="1:14" ht="13.5" customHeight="1">
      <c r="E38" s="27" t="s">
        <v>12</v>
      </c>
      <c r="F38" s="58"/>
      <c r="G38" s="58"/>
      <c r="H38" s="96"/>
    </row>
    <row r="39" spans="1:14" ht="20.100000000000001" customHeight="1">
      <c r="A39" s="52"/>
      <c r="B39" s="52"/>
      <c r="C39" s="52" t="str">
        <f>C7</f>
        <v>令和　  年　  月　  日</v>
      </c>
      <c r="D39" s="52"/>
      <c r="E39" s="124">
        <f>E7</f>
        <v>0</v>
      </c>
      <c r="F39" s="125"/>
      <c r="G39" s="125"/>
      <c r="H39" s="29"/>
    </row>
    <row r="40" spans="1:14" ht="5.0999999999999996" customHeight="1">
      <c r="A40" s="2"/>
    </row>
    <row r="41" spans="1:14" ht="14.25" customHeight="1">
      <c r="A41" s="7" t="s">
        <v>4</v>
      </c>
      <c r="B41" s="100" t="s">
        <v>17</v>
      </c>
      <c r="C41" s="111"/>
      <c r="D41" s="111"/>
      <c r="E41" s="111"/>
      <c r="F41" s="111"/>
      <c r="G41" s="111"/>
      <c r="H41" s="101"/>
      <c r="I41" s="100" t="s">
        <v>18</v>
      </c>
      <c r="J41" s="101"/>
      <c r="N41" s="5"/>
    </row>
    <row r="42" spans="1:14" ht="20.100000000000001" customHeight="1">
      <c r="A42" s="85" t="s">
        <v>65</v>
      </c>
      <c r="B42" s="102">
        <f>B10</f>
        <v>0</v>
      </c>
      <c r="C42" s="103"/>
      <c r="D42" s="103"/>
      <c r="E42" s="103"/>
      <c r="F42" s="103"/>
      <c r="G42" s="103"/>
      <c r="H42" s="104"/>
      <c r="I42" s="50" t="s">
        <v>51</v>
      </c>
      <c r="J42" s="110"/>
      <c r="K42" s="3"/>
      <c r="L42" s="3"/>
      <c r="M42" s="5"/>
      <c r="N42" s="5"/>
    </row>
    <row r="43" spans="1:14" ht="20.100000000000001" customHeight="1">
      <c r="A43" s="86"/>
      <c r="B43" s="105"/>
      <c r="C43" s="106"/>
      <c r="D43" s="106"/>
      <c r="E43" s="106"/>
      <c r="F43" s="106"/>
      <c r="G43" s="106"/>
      <c r="H43" s="107"/>
      <c r="I43" s="108" t="s">
        <v>53</v>
      </c>
      <c r="J43" s="109"/>
      <c r="K43" s="3"/>
      <c r="L43" s="3"/>
    </row>
    <row r="44" spans="1:14" ht="20.100000000000001" customHeight="1">
      <c r="A44" s="7" t="s">
        <v>1</v>
      </c>
      <c r="B44" s="4" t="s">
        <v>10</v>
      </c>
      <c r="C44" s="116">
        <f>C12</f>
        <v>0</v>
      </c>
      <c r="D44" s="117"/>
      <c r="E44" s="118"/>
      <c r="F44" s="76"/>
      <c r="G44" s="76"/>
      <c r="H44" s="77"/>
      <c r="I44" s="23" t="s">
        <v>54</v>
      </c>
      <c r="J44" s="28" t="str">
        <f>IF(J12="","",J12)</f>
        <v/>
      </c>
    </row>
    <row r="45" spans="1:14" ht="20.100000000000001" customHeight="1">
      <c r="A45" s="119" t="s">
        <v>2</v>
      </c>
      <c r="B45" s="121" t="str">
        <f>B13</f>
        <v>自　　　月　　日　　曜日</v>
      </c>
      <c r="C45" s="122"/>
      <c r="D45" s="123"/>
      <c r="E45" s="121" t="str">
        <f>E13</f>
        <v>自　　午前　午後　　　時　　分</v>
      </c>
      <c r="F45" s="122"/>
      <c r="G45" s="122"/>
      <c r="H45" s="123"/>
      <c r="I45" s="24" t="s">
        <v>55</v>
      </c>
      <c r="J45" s="28" t="str">
        <f>IF(J13="","",J13)</f>
        <v/>
      </c>
    </row>
    <row r="46" spans="1:14" ht="20.100000000000001" customHeight="1">
      <c r="A46" s="120"/>
      <c r="B46" s="121" t="str">
        <f>B14</f>
        <v>至　　　月　　日　　曜日</v>
      </c>
      <c r="C46" s="122"/>
      <c r="D46" s="123"/>
      <c r="E46" s="121" t="str">
        <f>E14</f>
        <v>至　　午前　午後　　　時　　分</v>
      </c>
      <c r="F46" s="122"/>
      <c r="G46" s="122"/>
      <c r="H46" s="123"/>
      <c r="I46" s="39" t="s">
        <v>23</v>
      </c>
      <c r="J46" s="128"/>
    </row>
    <row r="47" spans="1:14" ht="24.95" customHeight="1">
      <c r="A47" s="7" t="s">
        <v>3</v>
      </c>
      <c r="B47" s="30" t="str">
        <f>B15</f>
        <v>　　人</v>
      </c>
      <c r="C47" s="7" t="s">
        <v>9</v>
      </c>
      <c r="D47" s="112" t="str">
        <f>D15</f>
        <v>(　　　 )　　 -</v>
      </c>
      <c r="E47" s="113"/>
      <c r="F47" s="7" t="s">
        <v>6</v>
      </c>
      <c r="G47" s="114">
        <f>G15</f>
        <v>0</v>
      </c>
      <c r="H47" s="115"/>
      <c r="I47" s="33" t="s">
        <v>66</v>
      </c>
      <c r="J47" s="31">
        <f>J15</f>
        <v>0</v>
      </c>
    </row>
    <row r="48" spans="1:14" ht="5.0999999999999996" customHeight="1"/>
    <row r="49" spans="1:6" ht="13.5" customHeight="1"/>
    <row r="50" spans="1:6" ht="20.100000000000001" customHeight="1">
      <c r="A50" s="84" t="s">
        <v>64</v>
      </c>
      <c r="B50" s="84"/>
      <c r="C50" s="84"/>
      <c r="D50" s="84"/>
      <c r="E50" s="8" t="s">
        <v>35</v>
      </c>
      <c r="F50" s="9" t="s">
        <v>36</v>
      </c>
    </row>
    <row r="51" spans="1:6" ht="35.1" customHeight="1">
      <c r="A51" s="84"/>
      <c r="B51" s="84"/>
      <c r="C51" s="84"/>
      <c r="D51" s="84"/>
      <c r="F51" s="10" t="s">
        <v>37</v>
      </c>
    </row>
    <row r="52" spans="1:6" ht="20.100000000000001" customHeight="1">
      <c r="A52" s="84"/>
      <c r="B52" s="84"/>
      <c r="C52" s="84"/>
      <c r="D52" s="84"/>
      <c r="F52" s="9" t="s">
        <v>60</v>
      </c>
    </row>
    <row r="53" spans="1:6" ht="13.5" customHeight="1"/>
    <row r="54" spans="1:6" ht="13.5" customHeight="1"/>
    <row r="55" spans="1:6" ht="13.5" customHeight="1"/>
    <row r="56" spans="1:6" ht="13.5" customHeight="1"/>
  </sheetData>
  <dataConsolidate/>
  <mergeCells count="62">
    <mergeCell ref="E37:H37"/>
    <mergeCell ref="F38:H38"/>
    <mergeCell ref="A39:B39"/>
    <mergeCell ref="C39:D39"/>
    <mergeCell ref="E39:G39"/>
    <mergeCell ref="A50:D52"/>
    <mergeCell ref="I41:J41"/>
    <mergeCell ref="A42:A43"/>
    <mergeCell ref="B42:H43"/>
    <mergeCell ref="I43:J43"/>
    <mergeCell ref="I42:J42"/>
    <mergeCell ref="B41:H41"/>
    <mergeCell ref="D47:E47"/>
    <mergeCell ref="G47:H47"/>
    <mergeCell ref="C44:D44"/>
    <mergeCell ref="E44:H44"/>
    <mergeCell ref="A45:A46"/>
    <mergeCell ref="B45:D45"/>
    <mergeCell ref="E45:H45"/>
    <mergeCell ref="B46:D46"/>
    <mergeCell ref="E46:H46"/>
    <mergeCell ref="F36:H36"/>
    <mergeCell ref="F17:G17"/>
    <mergeCell ref="F18:G18"/>
    <mergeCell ref="F19:G19"/>
    <mergeCell ref="F20:G20"/>
    <mergeCell ref="F21:G21"/>
    <mergeCell ref="F23:G23"/>
    <mergeCell ref="F24:G24"/>
    <mergeCell ref="F25:G25"/>
    <mergeCell ref="F22:G22"/>
    <mergeCell ref="B33:C33"/>
    <mergeCell ref="B34:C34"/>
    <mergeCell ref="B10:H11"/>
    <mergeCell ref="E12:H12"/>
    <mergeCell ref="I11:J11"/>
    <mergeCell ref="G15:H15"/>
    <mergeCell ref="A18:D20"/>
    <mergeCell ref="A23:D27"/>
    <mergeCell ref="A10:A11"/>
    <mergeCell ref="D15:E15"/>
    <mergeCell ref="B13:D13"/>
    <mergeCell ref="B14:D14"/>
    <mergeCell ref="A13:A14"/>
    <mergeCell ref="E13:H13"/>
    <mergeCell ref="E14:H14"/>
    <mergeCell ref="M1:M2"/>
    <mergeCell ref="H17:J17"/>
    <mergeCell ref="H18:J25"/>
    <mergeCell ref="B1:C1"/>
    <mergeCell ref="M9:M10"/>
    <mergeCell ref="E7:G7"/>
    <mergeCell ref="I10:J10"/>
    <mergeCell ref="A7:B7"/>
    <mergeCell ref="C7:D7"/>
    <mergeCell ref="B2:C2"/>
    <mergeCell ref="F4:H4"/>
    <mergeCell ref="F6:H6"/>
    <mergeCell ref="E5:H5"/>
    <mergeCell ref="I9:J9"/>
    <mergeCell ref="B9:H9"/>
    <mergeCell ref="C12:D12"/>
  </mergeCells>
  <phoneticPr fontId="1"/>
  <dataValidations count="4">
    <dataValidation type="list" allowBlank="1" showInputMessage="1" showErrorMessage="1" sqref="J14:J15 J46" xr:uid="{00000000-0002-0000-0000-000000000000}">
      <formula1>$K$10:$K$12</formula1>
    </dataValidation>
    <dataValidation type="list" allowBlank="1" showInputMessage="1" showErrorMessage="1" sqref="C12:D12" xr:uid="{00000000-0002-0000-0000-000001000000}">
      <formula1>$K$13:$K$20</formula1>
    </dataValidation>
    <dataValidation type="list" allowBlank="1" showInputMessage="1" showErrorMessage="1" sqref="J12" xr:uid="{00000000-0002-0000-0000-000002000000}">
      <formula1>$K$23:$K$26</formula1>
    </dataValidation>
    <dataValidation type="list" allowBlank="1" showInputMessage="1" showErrorMessage="1" sqref="J13" xr:uid="{00000000-0002-0000-0000-000003000000}">
      <formula1>$K$28:$K$30</formula1>
    </dataValidation>
  </dataValidations>
  <hyperlinks>
    <hyperlink ref="M9" r:id="rId1" xr:uid="{00000000-0004-0000-0000-000000000000}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2"/>
  <headerFooter>
    <oddHeader>&amp;L&amp;"ＭＳ ゴシック,標準"(FAX 019-654-7011　ＪＦ岩手漁連　総務部管理課　　行)</oddHeader>
  </headerFooter>
  <ignoredErrors>
    <ignoredError sqref="B45:B47 E45:E46 D47 G47 J47 E37 E39 B42" unlockedFormula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会議室利用申込書</vt:lpstr>
      <vt:lpstr>会議室利用申込書!OLE_LINK1</vt:lpstr>
      <vt:lpstr>会議室利用申込書!Print_Area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heavymetal</dc:creator>
  <cp:lastModifiedBy>前川　明勇</cp:lastModifiedBy>
  <cp:lastPrinted>2023-10-30T06:47:06Z</cp:lastPrinted>
  <dcterms:created xsi:type="dcterms:W3CDTF">2013-01-10T02:42:46Z</dcterms:created>
  <dcterms:modified xsi:type="dcterms:W3CDTF">2023-10-30T06:47:19Z</dcterms:modified>
</cp:coreProperties>
</file>